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harcarik\Hlavne mesto SR Bratislava\Lényi Peter - MIB Útvar súťaží\sutaz bytovy dom Terchovska\sutazne materialy 20190913\2_Súťažné pomôcky\2h_predloha výkaz bilancií\"/>
    </mc:Choice>
  </mc:AlternateContent>
  <xr:revisionPtr revIDLastSave="108" documentId="8_{7191B9FB-B880-403F-ABB8-55450F59F90A}" xr6:coauthVersionLast="41" xr6:coauthVersionMax="41" xr10:uidLastSave="{067D186C-C801-48F9-A4F5-3D9D769299D0}"/>
  <bookViews>
    <workbookView xWindow="58635" yWindow="1050" windowWidth="20565" windowHeight="14130" xr2:uid="{8BC488D1-2137-4F6F-A424-AF22EA7602E5}"/>
  </bookViews>
  <sheets>
    <sheet name="Hárok1" sheetId="1" r:id="rId1"/>
    <sheet name="Hárok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D38" i="1"/>
  <c r="H35" i="1"/>
  <c r="E35" i="1"/>
  <c r="D35" i="1"/>
  <c r="H19" i="1" l="1"/>
  <c r="F44" i="1" l="1"/>
  <c r="F43" i="1"/>
  <c r="F42" i="1"/>
  <c r="F41" i="1"/>
  <c r="G7" i="1" l="1"/>
  <c r="G4" i="1" l="1"/>
  <c r="G5" i="1" l="1"/>
  <c r="G15" i="1" l="1"/>
  <c r="G14" i="1"/>
  <c r="G13" i="1"/>
  <c r="G12" i="1"/>
  <c r="G11" i="1"/>
  <c r="G6" i="1"/>
  <c r="H8" i="1" s="1"/>
  <c r="H21" i="1" s="1"/>
  <c r="H16" i="1" l="1"/>
</calcChain>
</file>

<file path=xl/sharedStrings.xml><?xml version="1.0" encoding="utf-8"?>
<sst xmlns="http://schemas.openxmlformats.org/spreadsheetml/2006/main" count="55" uniqueCount="45">
  <si>
    <t xml:space="preserve">Plocha riešeného územia </t>
  </si>
  <si>
    <t xml:space="preserve">Zastavaná plocha </t>
  </si>
  <si>
    <t xml:space="preserve">Spevnené plochy </t>
  </si>
  <si>
    <t xml:space="preserve">Nespevnené plochy </t>
  </si>
  <si>
    <t>X (m2)</t>
  </si>
  <si>
    <t xml:space="preserve">Podzemná časť </t>
  </si>
  <si>
    <t xml:space="preserve">počet </t>
  </si>
  <si>
    <t xml:space="preserve">1 izbové </t>
  </si>
  <si>
    <t xml:space="preserve">2 izbové </t>
  </si>
  <si>
    <t xml:space="preserve">3 izbové </t>
  </si>
  <si>
    <t xml:space="preserve">nebytové priestory </t>
  </si>
  <si>
    <t>množstvo</t>
  </si>
  <si>
    <t xml:space="preserve">cena celkom </t>
  </si>
  <si>
    <t xml:space="preserve">súčet </t>
  </si>
  <si>
    <t>ROZPIS NÁKLADOV STAVBY</t>
  </si>
  <si>
    <t xml:space="preserve">OBJEKTY </t>
  </si>
  <si>
    <t>merná jednotka</t>
  </si>
  <si>
    <t>m3</t>
  </si>
  <si>
    <t>VONKAJŠIE ÚPRAVY</t>
  </si>
  <si>
    <t>m2</t>
  </si>
  <si>
    <t>chodníky, spevnené plochy</t>
  </si>
  <si>
    <t>parkové úpravy, zeleň</t>
  </si>
  <si>
    <t>Príjazdová komunik.,parkovisko</t>
  </si>
  <si>
    <t xml:space="preserve">extérierové prvky </t>
  </si>
  <si>
    <t>ks</t>
  </si>
  <si>
    <t xml:space="preserve">CELKOM </t>
  </si>
  <si>
    <t xml:space="preserve">žlté pole vyplní účastník </t>
  </si>
  <si>
    <t>Strecha</t>
  </si>
  <si>
    <t>jednotková cena**</t>
  </si>
  <si>
    <t xml:space="preserve">priemerná podlahová plocha </t>
  </si>
  <si>
    <t>CELKOVO</t>
  </si>
  <si>
    <t xml:space="preserve">Ucelená plocha  zelene </t>
  </si>
  <si>
    <t xml:space="preserve">z celkovej </t>
  </si>
  <si>
    <t xml:space="preserve">index </t>
  </si>
  <si>
    <t>Nadzemná časť - zateplená/vykurovaná</t>
  </si>
  <si>
    <t>Nadzemná časť - nezateplená/nevykurovaná</t>
  </si>
  <si>
    <t>VNÚTORNÉ VYBAVENIE BYTOV ***</t>
  </si>
  <si>
    <r>
      <rPr>
        <b/>
        <sz val="11"/>
        <color theme="1"/>
        <rFont val="Calibri"/>
        <family val="2"/>
        <charset val="238"/>
        <scheme val="minor"/>
      </rPr>
      <t>Skladba bytov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</si>
  <si>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podlahová plocha bytov spolu /m2</t>
  </si>
  <si>
    <t>** popísať metódu pre stanovenie jednotkovej ceny vrátane DPH</t>
  </si>
  <si>
    <t xml:space="preserve">nebytové priestory - chodby,pivnice,podzemné parkovacie miesta </t>
  </si>
  <si>
    <t xml:space="preserve">náklady stavby </t>
  </si>
  <si>
    <t>CELKOVÉ NÁKLADY s DPH</t>
  </si>
  <si>
    <t>nové stromy + výsatba</t>
  </si>
  <si>
    <t>*** m2 kúpeľne -  počítať so všetkými m2 stien, podláh, sanitou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</si>
</sst>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1" fillId="2" borderId="1" xfId="0" applyFont="1" applyFill="1" applyBorder="1" applyProtection="1"/>
    <xf numFmtId="0" fontId="0" fillId="2" borderId="1" xfId="0" applyFill="1" applyBorder="1" applyProtection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0" fillId="0" borderId="10" xfId="0" applyBorder="1"/>
    <xf numFmtId="0" fontId="0" fillId="0" borderId="9" xfId="0" applyBorder="1"/>
    <xf numFmtId="0" fontId="0" fillId="0" borderId="9" xfId="0" applyFill="1" applyBorder="1"/>
    <xf numFmtId="0" fontId="1" fillId="0" borderId="9" xfId="0" applyFont="1" applyFill="1" applyBorder="1"/>
    <xf numFmtId="0" fontId="0" fillId="0" borderId="1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5" xfId="0" applyBorder="1" applyAlignment="1">
      <alignment horizontal="center" vertical="center"/>
    </xf>
    <xf numFmtId="0" fontId="0" fillId="0" borderId="15" xfId="0" applyFill="1" applyBorder="1"/>
    <xf numFmtId="0" fontId="0" fillId="0" borderId="15" xfId="0" applyBorder="1"/>
    <xf numFmtId="0" fontId="0" fillId="3" borderId="15" xfId="0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0" fillId="3" borderId="1" xfId="1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0" fillId="0" borderId="21" xfId="0" applyBorder="1"/>
    <xf numFmtId="0" fontId="1" fillId="0" borderId="22" xfId="0" applyFon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5" xfId="0" applyFill="1" applyBorder="1" applyAlignment="1">
      <alignment horizontal="center" vertical="center"/>
    </xf>
    <xf numFmtId="0" fontId="0" fillId="0" borderId="27" xfId="0" applyBorder="1"/>
    <xf numFmtId="0" fontId="0" fillId="0" borderId="28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0" fillId="0" borderId="33" xfId="0" applyBorder="1"/>
    <xf numFmtId="0" fontId="0" fillId="3" borderId="38" xfId="0" applyFill="1" applyBorder="1"/>
    <xf numFmtId="0" fontId="0" fillId="0" borderId="40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5" xfId="0" applyFill="1" applyBorder="1" applyAlignment="1">
      <alignment vertical="center"/>
    </xf>
    <xf numFmtId="164" fontId="0" fillId="0" borderId="29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5" xfId="0" applyFill="1" applyBorder="1" applyAlignment="1">
      <alignment horizontal="left" vertical="top"/>
    </xf>
    <xf numFmtId="0" fontId="0" fillId="0" borderId="36" xfId="0" applyFill="1" applyBorder="1" applyAlignment="1">
      <alignment horizontal="left" vertical="top"/>
    </xf>
    <xf numFmtId="0" fontId="0" fillId="0" borderId="37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3" borderId="21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rčarík Marek, Ing. arch." id="{8DE69035-EA6C-4637-B3A8-95A1CD45B8AE}" userId="S::marek.harcarik@bratislava.sk::a9040454-93bd-405d-b4e4-9a6e8d31a689" providerId="AD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64DDE-BD78-4CC0-AFA6-EC3B43814DBB}">
  <dimension ref="C1:I45"/>
  <sheetViews>
    <sheetView tabSelected="1" zoomScale="70" zoomScaleNormal="70" workbookViewId="0">
      <selection activeCell="C23" sqref="C23:H23"/>
    </sheetView>
  </sheetViews>
  <sheetFormatPr defaultRowHeight="14.4" x14ac:dyDescent="0.3"/>
  <cols>
    <col min="3" max="3" width="36.6640625" customWidth="1"/>
    <col min="4" max="5" width="14.109375" customWidth="1"/>
    <col min="6" max="6" width="15.5546875" customWidth="1"/>
    <col min="7" max="8" width="14.109375" customWidth="1"/>
  </cols>
  <sheetData>
    <row r="1" spans="3:8" ht="15" thickBot="1" x14ac:dyDescent="0.35"/>
    <row r="2" spans="3:8" x14ac:dyDescent="0.3">
      <c r="C2" s="7" t="s">
        <v>14</v>
      </c>
      <c r="D2" s="8" t="s">
        <v>16</v>
      </c>
      <c r="E2" s="8" t="s">
        <v>11</v>
      </c>
      <c r="F2" s="8" t="s">
        <v>28</v>
      </c>
      <c r="G2" s="8" t="s">
        <v>12</v>
      </c>
      <c r="H2" s="9" t="s">
        <v>13</v>
      </c>
    </row>
    <row r="3" spans="3:8" x14ac:dyDescent="0.3">
      <c r="C3" s="10" t="s">
        <v>15</v>
      </c>
      <c r="D3" s="3"/>
      <c r="E3" s="3"/>
      <c r="F3" s="3"/>
      <c r="G3" s="3"/>
      <c r="H3" s="11"/>
    </row>
    <row r="4" spans="3:8" x14ac:dyDescent="0.3">
      <c r="C4" s="12" t="s">
        <v>5</v>
      </c>
      <c r="D4" s="16" t="s">
        <v>17</v>
      </c>
      <c r="E4" s="25"/>
      <c r="F4" s="25"/>
      <c r="G4" s="42" t="e">
        <f>MMULT(E4,F4)</f>
        <v>#VALUE!</v>
      </c>
      <c r="H4" s="18"/>
    </row>
    <row r="5" spans="3:8" x14ac:dyDescent="0.3">
      <c r="C5" s="12" t="s">
        <v>34</v>
      </c>
      <c r="D5" s="16" t="s">
        <v>17</v>
      </c>
      <c r="E5" s="25"/>
      <c r="F5" s="25"/>
      <c r="G5" s="42" t="e">
        <f>MMULT(E5,F5)</f>
        <v>#VALUE!</v>
      </c>
      <c r="H5" s="11"/>
    </row>
    <row r="6" spans="3:8" x14ac:dyDescent="0.3">
      <c r="C6" s="12" t="s">
        <v>35</v>
      </c>
      <c r="D6" s="16" t="s">
        <v>17</v>
      </c>
      <c r="E6" s="25"/>
      <c r="F6" s="25"/>
      <c r="G6" s="42" t="e">
        <f>MMULT(E6,F6)</f>
        <v>#VALUE!</v>
      </c>
      <c r="H6" s="11"/>
    </row>
    <row r="7" spans="3:8" ht="15" thickBot="1" x14ac:dyDescent="0.35">
      <c r="C7" s="12" t="s">
        <v>27</v>
      </c>
      <c r="D7" s="16" t="s">
        <v>19</v>
      </c>
      <c r="E7" s="25"/>
      <c r="F7" s="25"/>
      <c r="G7" s="42" t="e">
        <f>MMULT(E7,F7)</f>
        <v>#VALUE!</v>
      </c>
      <c r="H7" s="18"/>
    </row>
    <row r="8" spans="3:8" ht="15" thickBot="1" x14ac:dyDescent="0.35">
      <c r="C8" s="12" t="s">
        <v>25</v>
      </c>
      <c r="D8" s="16"/>
      <c r="E8" s="26"/>
      <c r="F8" s="26"/>
      <c r="G8" s="43"/>
      <c r="H8" s="44" t="e">
        <f>SUM(G4:G7)</f>
        <v>#VALUE!</v>
      </c>
    </row>
    <row r="9" spans="3:8" x14ac:dyDescent="0.3">
      <c r="C9" s="12"/>
      <c r="D9" s="16"/>
      <c r="E9" s="26"/>
      <c r="F9" s="26"/>
      <c r="G9" s="43"/>
      <c r="H9" s="33"/>
    </row>
    <row r="10" spans="3:8" x14ac:dyDescent="0.3">
      <c r="C10" s="10" t="s">
        <v>18</v>
      </c>
      <c r="D10" s="16"/>
      <c r="E10" s="27"/>
      <c r="F10" s="27"/>
      <c r="G10" s="42"/>
      <c r="H10" s="19"/>
    </row>
    <row r="11" spans="3:8" x14ac:dyDescent="0.3">
      <c r="C11" s="13" t="s">
        <v>22</v>
      </c>
      <c r="D11" s="17" t="s">
        <v>19</v>
      </c>
      <c r="E11" s="25"/>
      <c r="F11" s="25"/>
      <c r="G11" s="42" t="e">
        <f>MMULT(F11,E11)</f>
        <v>#VALUE!</v>
      </c>
      <c r="H11" s="11"/>
    </row>
    <row r="12" spans="3:8" x14ac:dyDescent="0.3">
      <c r="C12" s="13" t="s">
        <v>20</v>
      </c>
      <c r="D12" s="17" t="s">
        <v>19</v>
      </c>
      <c r="E12" s="25"/>
      <c r="F12" s="25"/>
      <c r="G12" s="42" t="e">
        <f>MMULT(F12,E12)</f>
        <v>#VALUE!</v>
      </c>
      <c r="H12" s="11"/>
    </row>
    <row r="13" spans="3:8" x14ac:dyDescent="0.3">
      <c r="C13" s="13" t="s">
        <v>21</v>
      </c>
      <c r="D13" s="17" t="s">
        <v>19</v>
      </c>
      <c r="E13" s="25"/>
      <c r="F13" s="25"/>
      <c r="G13" s="42" t="e">
        <f>MMULT(F13,E13)</f>
        <v>#VALUE!</v>
      </c>
      <c r="H13" s="11"/>
    </row>
    <row r="14" spans="3:8" x14ac:dyDescent="0.3">
      <c r="C14" s="13" t="s">
        <v>23</v>
      </c>
      <c r="D14" s="17" t="s">
        <v>24</v>
      </c>
      <c r="E14" s="25"/>
      <c r="F14" s="25"/>
      <c r="G14" s="42" t="e">
        <f>MMULT(F14,E14)</f>
        <v>#VALUE!</v>
      </c>
      <c r="H14" s="11"/>
    </row>
    <row r="15" spans="3:8" ht="15" thickBot="1" x14ac:dyDescent="0.35">
      <c r="C15" s="13" t="s">
        <v>43</v>
      </c>
      <c r="D15" s="17" t="s">
        <v>24</v>
      </c>
      <c r="E15" s="25"/>
      <c r="F15" s="25"/>
      <c r="G15" s="42" t="e">
        <f>MMULT(F15,E15)</f>
        <v>#VALUE!</v>
      </c>
      <c r="H15" s="18"/>
    </row>
    <row r="16" spans="3:8" ht="15" thickBot="1" x14ac:dyDescent="0.35">
      <c r="C16" s="13" t="s">
        <v>25</v>
      </c>
      <c r="D16" s="17"/>
      <c r="E16" s="26"/>
      <c r="F16" s="26"/>
      <c r="G16" s="28"/>
      <c r="H16" s="44" t="e">
        <f>SUM(G11:G15)</f>
        <v>#VALUE!</v>
      </c>
    </row>
    <row r="17" spans="3:9" x14ac:dyDescent="0.3">
      <c r="C17" s="13"/>
      <c r="D17" s="17"/>
      <c r="E17" s="26"/>
      <c r="F17" s="26"/>
      <c r="G17" s="28"/>
      <c r="H17" s="33"/>
    </row>
    <row r="18" spans="3:9" ht="15" thickBot="1" x14ac:dyDescent="0.35">
      <c r="C18" s="14" t="s">
        <v>36</v>
      </c>
      <c r="D18" s="16"/>
      <c r="E18" s="27"/>
      <c r="F18" s="27"/>
      <c r="G18" s="27"/>
      <c r="H18" s="18"/>
    </row>
    <row r="19" spans="3:9" ht="15" thickBot="1" x14ac:dyDescent="0.35">
      <c r="C19" s="20" t="s">
        <v>25</v>
      </c>
      <c r="D19" s="21" t="s">
        <v>19</v>
      </c>
      <c r="E19" s="24"/>
      <c r="F19" s="24"/>
      <c r="G19" s="34"/>
      <c r="H19" s="44" t="e">
        <f>MMULT(E19,F19)</f>
        <v>#VALUE!</v>
      </c>
    </row>
    <row r="20" spans="3:9" ht="15" thickBot="1" x14ac:dyDescent="0.35">
      <c r="C20" s="20"/>
      <c r="D20" s="21"/>
      <c r="E20" s="22"/>
      <c r="F20" s="22"/>
      <c r="G20" s="23"/>
      <c r="H20" s="35"/>
    </row>
    <row r="21" spans="3:9" ht="15" thickBot="1" x14ac:dyDescent="0.35">
      <c r="C21" s="47" t="s">
        <v>42</v>
      </c>
      <c r="D21" s="15"/>
      <c r="E21" s="15"/>
      <c r="F21" s="15"/>
      <c r="G21" s="45"/>
      <c r="H21" s="44" t="e">
        <f>SUM(H8,H16,H19)</f>
        <v>#VALUE!</v>
      </c>
    </row>
    <row r="22" spans="3:9" x14ac:dyDescent="0.3">
      <c r="C22" s="46" t="s">
        <v>26</v>
      </c>
      <c r="D22" s="61"/>
      <c r="E22" s="62"/>
      <c r="F22" s="62"/>
      <c r="G22" s="62"/>
      <c r="H22" s="63"/>
    </row>
    <row r="23" spans="3:9" ht="15" thickBot="1" x14ac:dyDescent="0.35">
      <c r="C23" s="67" t="s">
        <v>44</v>
      </c>
      <c r="D23" s="68"/>
      <c r="E23" s="68"/>
      <c r="F23" s="68"/>
      <c r="G23" s="68"/>
      <c r="H23" s="69"/>
    </row>
    <row r="24" spans="3:9" x14ac:dyDescent="0.3">
      <c r="C24" s="70" t="s">
        <v>39</v>
      </c>
      <c r="D24" s="71"/>
      <c r="E24" s="71"/>
      <c r="F24" s="71"/>
      <c r="G24" s="71"/>
      <c r="H24" s="72"/>
    </row>
    <row r="25" spans="3:9" x14ac:dyDescent="0.3">
      <c r="C25" s="70"/>
      <c r="D25" s="71"/>
      <c r="E25" s="71"/>
      <c r="F25" s="71"/>
      <c r="G25" s="71"/>
      <c r="H25" s="72"/>
    </row>
    <row r="26" spans="3:9" x14ac:dyDescent="0.3">
      <c r="C26" s="70"/>
      <c r="D26" s="71"/>
      <c r="E26" s="71"/>
      <c r="F26" s="71"/>
      <c r="G26" s="71"/>
      <c r="H26" s="72"/>
    </row>
    <row r="27" spans="3:9" x14ac:dyDescent="0.3">
      <c r="C27" s="70"/>
      <c r="D27" s="71"/>
      <c r="E27" s="71"/>
      <c r="F27" s="71"/>
      <c r="G27" s="71"/>
      <c r="H27" s="72"/>
    </row>
    <row r="28" spans="3:9" ht="15" thickBot="1" x14ac:dyDescent="0.35">
      <c r="C28" s="73"/>
      <c r="D28" s="74"/>
      <c r="E28" s="74"/>
      <c r="F28" s="74"/>
      <c r="G28" s="74"/>
      <c r="H28" s="75"/>
    </row>
    <row r="30" spans="3:9" x14ac:dyDescent="0.3">
      <c r="C30" s="5" t="s">
        <v>37</v>
      </c>
      <c r="D30" s="51"/>
      <c r="E30" s="52"/>
      <c r="F30" s="52"/>
      <c r="G30" s="52"/>
      <c r="H30" s="52"/>
      <c r="I30" s="53"/>
    </row>
    <row r="31" spans="3:9" x14ac:dyDescent="0.3">
      <c r="C31" s="6"/>
      <c r="D31" s="5" t="s">
        <v>6</v>
      </c>
      <c r="E31" s="51" t="s">
        <v>38</v>
      </c>
      <c r="F31" s="52"/>
      <c r="G31" s="53"/>
      <c r="H31" s="51" t="s">
        <v>29</v>
      </c>
      <c r="I31" s="53"/>
    </row>
    <row r="32" spans="3:9" x14ac:dyDescent="0.3">
      <c r="C32" s="3" t="s">
        <v>7</v>
      </c>
      <c r="D32" s="29"/>
      <c r="E32" s="48"/>
      <c r="F32" s="49"/>
      <c r="G32" s="50"/>
      <c r="H32" s="48"/>
      <c r="I32" s="50"/>
    </row>
    <row r="33" spans="3:9" x14ac:dyDescent="0.3">
      <c r="C33" s="3" t="s">
        <v>8</v>
      </c>
      <c r="D33" s="29"/>
      <c r="E33" s="48"/>
      <c r="F33" s="49"/>
      <c r="G33" s="50"/>
      <c r="H33" s="48"/>
      <c r="I33" s="50"/>
    </row>
    <row r="34" spans="3:9" x14ac:dyDescent="0.3">
      <c r="C34" s="3" t="s">
        <v>9</v>
      </c>
      <c r="D34" s="29"/>
      <c r="E34" s="48"/>
      <c r="F34" s="49"/>
      <c r="G34" s="50"/>
      <c r="H34" s="48"/>
      <c r="I34" s="50"/>
    </row>
    <row r="35" spans="3:9" x14ac:dyDescent="0.3">
      <c r="C35" s="3" t="s">
        <v>30</v>
      </c>
      <c r="D35" s="36">
        <f>SUM(D32:D34)</f>
        <v>0</v>
      </c>
      <c r="E35" s="64">
        <f>SUM(E32:G34)</f>
        <v>0</v>
      </c>
      <c r="F35" s="66"/>
      <c r="G35" s="65"/>
      <c r="H35" s="64" t="e">
        <f>E35/D35</f>
        <v>#DIV/0!</v>
      </c>
      <c r="I35" s="65"/>
    </row>
    <row r="36" spans="3:9" x14ac:dyDescent="0.3">
      <c r="C36" s="23" t="s">
        <v>10</v>
      </c>
      <c r="D36" s="37"/>
      <c r="E36" s="76"/>
      <c r="F36" s="77"/>
      <c r="G36" s="78"/>
      <c r="H36" s="79"/>
      <c r="I36" s="80"/>
    </row>
    <row r="37" spans="3:9" ht="30" customHeight="1" thickBot="1" x14ac:dyDescent="0.35">
      <c r="C37" s="38" t="s">
        <v>40</v>
      </c>
      <c r="D37" s="39"/>
      <c r="E37" s="54"/>
      <c r="F37" s="54"/>
      <c r="G37" s="54"/>
      <c r="H37" s="59"/>
      <c r="I37" s="60"/>
    </row>
    <row r="38" spans="3:9" ht="15" thickBot="1" x14ac:dyDescent="0.35">
      <c r="C38" s="40" t="s">
        <v>41</v>
      </c>
      <c r="D38" s="55">
        <f>E35*1350</f>
        <v>0</v>
      </c>
      <c r="E38" s="56"/>
      <c r="F38" s="41"/>
      <c r="G38" s="55" t="e">
        <f>SUM(G4:G7)+321500</f>
        <v>#VALUE!</v>
      </c>
      <c r="H38" s="57"/>
      <c r="I38" s="58"/>
    </row>
    <row r="40" spans="3:9" x14ac:dyDescent="0.3">
      <c r="C40" s="1" t="s">
        <v>0</v>
      </c>
      <c r="D40" s="2" t="s">
        <v>4</v>
      </c>
      <c r="E40" s="5" t="s">
        <v>32</v>
      </c>
      <c r="F40" s="5" t="s">
        <v>33</v>
      </c>
    </row>
    <row r="41" spans="3:9" x14ac:dyDescent="0.3">
      <c r="C41" s="3" t="s">
        <v>1</v>
      </c>
      <c r="D41" s="30"/>
      <c r="E41" s="32">
        <v>5365</v>
      </c>
      <c r="F41" s="3">
        <f>D41/E41</f>
        <v>0</v>
      </c>
    </row>
    <row r="42" spans="3:9" x14ac:dyDescent="0.3">
      <c r="C42" s="3" t="s">
        <v>2</v>
      </c>
      <c r="D42" s="31"/>
      <c r="E42" s="32">
        <v>5365</v>
      </c>
      <c r="F42" s="3">
        <f>D42/E42</f>
        <v>0</v>
      </c>
    </row>
    <row r="43" spans="3:9" x14ac:dyDescent="0.3">
      <c r="C43" s="3" t="s">
        <v>3</v>
      </c>
      <c r="D43" s="31"/>
      <c r="E43" s="32">
        <v>5365</v>
      </c>
      <c r="F43" s="3">
        <f>D43/E43</f>
        <v>0</v>
      </c>
    </row>
    <row r="44" spans="3:9" x14ac:dyDescent="0.3">
      <c r="C44" s="3" t="s">
        <v>31</v>
      </c>
      <c r="D44" s="31"/>
      <c r="E44" s="32">
        <v>5365</v>
      </c>
      <c r="F44" s="3">
        <f>D44/E44</f>
        <v>0</v>
      </c>
    </row>
    <row r="45" spans="3:9" x14ac:dyDescent="0.3">
      <c r="C45" s="4" t="s">
        <v>25</v>
      </c>
      <c r="D45" s="32">
        <v>5365</v>
      </c>
      <c r="E45" s="16"/>
      <c r="F45" s="3"/>
    </row>
  </sheetData>
  <mergeCells count="20">
    <mergeCell ref="D38:E38"/>
    <mergeCell ref="G38:I38"/>
    <mergeCell ref="H37:I37"/>
    <mergeCell ref="D22:H22"/>
    <mergeCell ref="H35:I35"/>
    <mergeCell ref="E35:G35"/>
    <mergeCell ref="C23:H23"/>
    <mergeCell ref="C24:H28"/>
    <mergeCell ref="E36:G36"/>
    <mergeCell ref="H32:I32"/>
    <mergeCell ref="H33:I33"/>
    <mergeCell ref="H34:I34"/>
    <mergeCell ref="H36:I36"/>
    <mergeCell ref="D30:I30"/>
    <mergeCell ref="E32:G32"/>
    <mergeCell ref="E33:G33"/>
    <mergeCell ref="E34:G34"/>
    <mergeCell ref="E31:G31"/>
    <mergeCell ref="H31:I31"/>
    <mergeCell ref="E37:G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6043-0FFF-45D8-8F8F-2E36DC8BDCB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2DC49C1FE7BF4CB62A8A7B97CB6B2B" ma:contentTypeVersion="7" ma:contentTypeDescription="Create a new document." ma:contentTypeScope="" ma:versionID="264f2d795a47e8291dca7879d47fcbd7">
  <xsd:schema xmlns:xsd="http://www.w3.org/2001/XMLSchema" xmlns:xs="http://www.w3.org/2001/XMLSchema" xmlns:p="http://schemas.microsoft.com/office/2006/metadata/properties" xmlns:ns3="f721eee5-2f83-4769-8c46-821090ae1b6a" targetNamespace="http://schemas.microsoft.com/office/2006/metadata/properties" ma:root="true" ma:fieldsID="36edd092100d8883b2bc1abe2f135317" ns3:_="">
    <xsd:import namespace="f721eee5-2f83-4769-8c46-821090ae1b6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1eee5-2f83-4769-8c46-821090ae1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744121-3220-4E2B-9DDC-6EBA5BEE4F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E23E99-EDA6-4889-BBAE-EA6118D2F748}">
  <ds:schemaRefs>
    <ds:schemaRef ds:uri="http://schemas.microsoft.com/office/2006/documentManagement/types"/>
    <ds:schemaRef ds:uri="f721eee5-2f83-4769-8c46-821090ae1b6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6D8CDA-AFFF-4914-A5E1-12EA501C60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21eee5-2f83-4769-8c46-821090ae1b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Harčarík Marek, Ing. arch.</dc:creator>
  <cp:lastModifiedBy>Harčarík Marek, Ing. arch.</cp:lastModifiedBy>
  <dcterms:created xsi:type="dcterms:W3CDTF">2019-07-26T10:14:18Z</dcterms:created>
  <dcterms:modified xsi:type="dcterms:W3CDTF">2019-10-15T14:26:25Z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0x0101005C2DC49C1FE7BF4CB62A8A7B97CB6B2B</vt:lpwstr>
  </property>
</Properties>
</file>